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<sst xmlns="http://schemas.openxmlformats.org/spreadsheetml/2006/main" count="49" uniqueCount="47">
  <si>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</si>
  <si>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</si>
  <si>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</si>
  <si>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</si>
  <si>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</si>
  <si>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</si>
  <si>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</si>
  <si>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</si>
  <si>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</si>
  <si>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</si>
  <si>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</si>
  <si>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</si>
  <si>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</si>
  <si>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</si>
  <si>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</si>
  <si>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</si>
  <si>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</si>
  <si>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</si>
  <si>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</si>
  <si>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</si>
  <si>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</si>
  <si>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</si>
  <si>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</si>
  <si>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</si>
  <si>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</si>
  <si>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</si>
  <si>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</si>
  <si>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</si>
  <si>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</si>
  <si>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</si>
  <si>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</si>
  <si>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</si>
  <si>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</si>
  <si>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</si>
  <si>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</si>
  <si>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</si>
  <si>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</si>
  <si>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</si>
  <si>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</si>
  <si>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</si>
  <si>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Ратнівського районного суду Волинської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</si>
  <si>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</si>
  <si>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</si>
  <si>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</si>
  <si>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+</t>
  </si>
  <si>
    <t>-</t>
  </si>
  <si>
    <t>+ (з 03.12.2015 по 18.12.2015)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</si>
</sst>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I31" sqref="I31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4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76</v>
      </c>
      <c r="I11" s="5">
        <v>76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60</v>
      </c>
      <c r="I12" s="5">
        <v>60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877</v>
      </c>
      <c r="I13" s="5">
        <v>1668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875</v>
      </c>
      <c r="I14" s="5">
        <v>1664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78</v>
      </c>
      <c r="I15" s="5">
        <v>78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60</v>
      </c>
      <c r="I16" s="5">
        <v>60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10</v>
      </c>
      <c r="I17" s="5">
        <v>26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>
        <v>0</v>
      </c>
      <c r="I18" s="5">
        <v>0</v>
      </c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>
        <v>0</v>
      </c>
      <c r="I19" s="5">
        <v>0</v>
      </c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238.25</v>
      </c>
      <c r="I20" s="30">
        <f>IF(B1&lt;&gt;0,(I11+I13)/B1,0)</f>
        <v>436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2051</v>
      </c>
      <c r="I21" s="5">
        <v>4166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341</v>
      </c>
      <c r="I22" s="5">
        <v>595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4.8</v>
      </c>
      <c r="I23" s="5">
        <v>4.8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99.77194982896236</v>
      </c>
      <c r="I24" s="30">
        <f>IF((I13)&lt;&gt;0,I14/I13*100,0)</f>
        <v>99.76019184652279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218.75</v>
      </c>
      <c r="I25" s="30">
        <f>IF(B1&lt;&gt;0,I14/B1,0)</f>
        <v>416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1.1428571428571428</v>
      </c>
      <c r="I26" s="30">
        <f>IF(I14&lt;&gt;0,I17/I14*100,0)</f>
        <v>1.5625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</v>
      </c>
      <c r="I27" s="5">
        <v>3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159</v>
      </c>
      <c r="I28" s="5">
        <v>400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31" t="s">
        <v>44</v>
      </c>
      <c r="I29" s="31" t="s">
        <v>44</v>
      </c>
      <c r="J29" s="27"/>
      <c r="K29" s="28"/>
    </row>
    <row r="30" spans="1:11" ht="59.2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31" t="s">
        <v>45</v>
      </c>
      <c r="I30" s="31" t="s">
        <v>46</v>
      </c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sasha_kovch</cp:lastModifiedBy>
  <dcterms:modified xsi:type="dcterms:W3CDTF">2016-05-11T07:16:21Z</dcterms:modified>
  <cp:category/>
  <cp:version/>
  <cp:contentType/>
  <cp:contentStatus/>
</cp:coreProperties>
</file>